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8_{0AD255E2-2AA7-4503-8701-003DD09E55D2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28680" yWindow="-120" windowWidth="23280" windowHeight="1248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31" i="1"/>
  <c r="H15" i="1"/>
  <c r="H13" i="1"/>
  <c r="G17" i="1"/>
  <c r="F17" i="1"/>
  <c r="D17" i="1"/>
  <c r="C17" i="1"/>
  <c r="G27" i="1"/>
  <c r="F27" i="1"/>
  <c r="E27" i="1"/>
  <c r="H27" i="1" s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G81" i="1" l="1"/>
  <c r="D81" i="1"/>
  <c r="E37" i="1"/>
  <c r="H37" i="1" s="1"/>
  <c r="F81" i="1"/>
  <c r="E17" i="1"/>
  <c r="H17" i="1" s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<sst xmlns="http://schemas.openxmlformats.org/spreadsheetml/2006/main" count="88" uniqueCount="88">
  <si>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</si>
  <si>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</si>
  <si>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</si>
  <si>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</si>
  <si>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</si>
  <si>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</si>
  <si>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</si>
  <si>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</si>
  <si>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</si>
  <si>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</si>
  <si>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</si>
  <si>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</si>
  <si>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</si>
  <si>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</si>
  <si>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</si>
  <si>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</si>
  <si>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</si>
  <si>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</si>
  <si>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</si>
  <si>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</si>
  <si>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</si>
  <si>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</si>
  <si>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</si>
  <si>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</si>
  <si>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</si>
  <si>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</si>
  <si>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</si>
  <si>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</si>
  <si>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</si>
  <si>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</si>
  <si>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</si>
  <si>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</si>
  <si>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</si>
  <si>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</si>
  <si>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</si>
  <si>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</si>
  <si>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</si>
  <si>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</si>
  <si>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</si>
  <si>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</si>
  <si>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</si>
  <si>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</si>
  <si>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</si>
  <si>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</si>
  <si>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</si>
  <si>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</si>
  <si>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</si>
  <si>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</si>
  <si>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</si>
  <si>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</si>
  <si>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</si>
  <si>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</si>
  <si>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</si>
  <si>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</si>
  <si>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</si>
  <si>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</si>
  <si>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</si>
  <si>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</si>
  <si>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</si>
  <si>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</si>
  <si>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</si>
  <si>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</si>
  <si>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</si>
  <si>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</si>
  <si>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</si>
  <si>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</si>
  <si>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</si>
  <si>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</si>
  <si>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</si>
  <si>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</si>
  <si>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</si>
  <si>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</si>
  <si>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</si>
  <si>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</si>
  <si>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</si>
  <si>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</si>
  <si>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</si>
  <si>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</si>
  <si>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</si>
  <si>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</si>
  <si>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</si>
  <si>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</si>
  <si>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</si>
  <si>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</si>
  <si>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</si>
  <si>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</si>
  <si>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Chihuahuense del Deporte y Cultura Física</t>
  </si>
  <si>
    <t xml:space="preserve">Del 1 de enero de 2024 al 31 de diciembre de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</si>
</sst>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82</xdr:row>
      <xdr:rowOff>47624</xdr:rowOff>
    </xdr:from>
    <xdr:to>
      <xdr:col>7</xdr:col>
      <xdr:colOff>757134</xdr:colOff>
      <xdr:row>93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6CA1A15-D213-4D29-A599-7AB713F46834}"/>
            </a:ext>
          </a:extLst>
        </xdr:cNvPr>
        <xdr:cNvSpPr txBox="1"/>
      </xdr:nvSpPr>
      <xdr:spPr>
        <a:xfrm>
          <a:off x="928688" y="14335124"/>
          <a:ext cx="9865415" cy="1762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05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	__________________________________________________</a:t>
          </a:r>
        </a:p>
        <a:p>
          <a:pPr algn="l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                                   LIC. ALEJANDRA IVETT CARDENAS BEJARANO</a:t>
          </a:r>
        </a:p>
        <a:p>
          <a:pPr algn="l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                              SUBDIRECTORA ADMINISTRATIVA</a:t>
          </a:r>
        </a:p>
        <a:p>
          <a:pPr algn="l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	</a:t>
          </a:r>
          <a:r>
            <a:rPr lang="es-MX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		       </a:t>
          </a:r>
          <a:endParaRPr lang="es-MX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58" zoomScale="80" zoomScaleNormal="80" workbookViewId="0">
      <selection activeCell="B2" sqref="B2:H92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28515625" style="1" bestFit="1" customWidth="1"/>
    <col min="4" max="4" width="16.7109375" style="1" bestFit="1" customWidth="1"/>
    <col min="5" max="5" width="17.85546875" style="1" bestFit="1" customWidth="1"/>
    <col min="6" max="6" width="17.28515625" style="1" bestFit="1" customWidth="1"/>
    <col min="7" max="7" width="17.85546875" style="1" bestFit="1" customWidth="1"/>
    <col min="8" max="8" width="16.710937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35475595.719999999</v>
      </c>
      <c r="D9" s="16">
        <f>SUM(D10:D16)</f>
        <v>-816956.85999999987</v>
      </c>
      <c r="E9" s="16">
        <f t="shared" ref="E9:E26" si="0">C9+D9</f>
        <v>34658638.859999999</v>
      </c>
      <c r="F9" s="16">
        <f>SUM(F10:F16)</f>
        <v>34658638.860000007</v>
      </c>
      <c r="G9" s="16">
        <f>SUM(G10:G16)</f>
        <v>34259683.770000003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15813588</v>
      </c>
      <c r="D10" s="13">
        <v>1737554.21</v>
      </c>
      <c r="E10" s="18">
        <f t="shared" si="0"/>
        <v>17551142.210000001</v>
      </c>
      <c r="F10" s="12">
        <v>17551142.210000001</v>
      </c>
      <c r="G10" s="12">
        <v>17551142.210000001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580360.5</v>
      </c>
      <c r="D11" s="13">
        <v>16124.09</v>
      </c>
      <c r="E11" s="18">
        <f t="shared" si="0"/>
        <v>596484.59</v>
      </c>
      <c r="F11" s="12">
        <v>596484.59</v>
      </c>
      <c r="G11" s="12">
        <v>596484.59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11389275.439999999</v>
      </c>
      <c r="D12" s="13">
        <v>114586.67</v>
      </c>
      <c r="E12" s="18">
        <f t="shared" si="0"/>
        <v>11503862.109999999</v>
      </c>
      <c r="F12" s="12">
        <v>11503862.109999999</v>
      </c>
      <c r="G12" s="12">
        <v>11503862.109999999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6250843.7800000003</v>
      </c>
      <c r="D13" s="13">
        <v>-2950538.32</v>
      </c>
      <c r="E13" s="18">
        <f>C13+D13</f>
        <v>3300305.4600000004</v>
      </c>
      <c r="F13" s="12">
        <v>3300305.46</v>
      </c>
      <c r="G13" s="12">
        <v>3300305.46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1295328</v>
      </c>
      <c r="D14" s="13">
        <v>-133638.6</v>
      </c>
      <c r="E14" s="18">
        <f t="shared" si="0"/>
        <v>1161689.3999999999</v>
      </c>
      <c r="F14" s="12">
        <v>1161689.3999999999</v>
      </c>
      <c r="G14" s="12">
        <v>1161689.3999999999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398955.09</v>
      </c>
      <c r="E15" s="18">
        <f t="shared" si="0"/>
        <v>398955.09</v>
      </c>
      <c r="F15" s="12">
        <v>398955.09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146200</v>
      </c>
      <c r="D16" s="13">
        <v>0</v>
      </c>
      <c r="E16" s="18">
        <f t="shared" si="0"/>
        <v>146200</v>
      </c>
      <c r="F16" s="12">
        <v>146200</v>
      </c>
      <c r="G16" s="12">
        <v>146200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429000</v>
      </c>
      <c r="D17" s="16">
        <f>SUM(D18:D26)</f>
        <v>2630141.38</v>
      </c>
      <c r="E17" s="16">
        <f t="shared" si="0"/>
        <v>3059141.38</v>
      </c>
      <c r="F17" s="16">
        <f>SUM(F18:F26)</f>
        <v>3008863.0300000003</v>
      </c>
      <c r="G17" s="16">
        <f>SUM(G18:G26)</f>
        <v>2902417.43</v>
      </c>
      <c r="H17" s="16">
        <f t="shared" si="1"/>
        <v>50278.349999999627</v>
      </c>
    </row>
    <row r="18" spans="2:8" ht="24" x14ac:dyDescent="0.2">
      <c r="B18" s="9" t="s">
        <v>22</v>
      </c>
      <c r="C18" s="12">
        <v>92000</v>
      </c>
      <c r="D18" s="13">
        <v>490675.16</v>
      </c>
      <c r="E18" s="18">
        <f t="shared" si="0"/>
        <v>582675.15999999992</v>
      </c>
      <c r="F18" s="12">
        <v>555456.81000000006</v>
      </c>
      <c r="G18" s="12">
        <v>456961.21</v>
      </c>
      <c r="H18" s="20">
        <f t="shared" si="1"/>
        <v>27218.34999999986</v>
      </c>
    </row>
    <row r="19" spans="2:8" ht="12" customHeight="1" x14ac:dyDescent="0.2">
      <c r="B19" s="9" t="s">
        <v>23</v>
      </c>
      <c r="C19" s="12">
        <v>15000</v>
      </c>
      <c r="D19" s="13">
        <v>40838.39</v>
      </c>
      <c r="E19" s="18">
        <f t="shared" si="0"/>
        <v>55838.39</v>
      </c>
      <c r="F19" s="12">
        <v>55838.39</v>
      </c>
      <c r="G19" s="12">
        <v>55838.39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1144771.25</v>
      </c>
      <c r="E21" s="18">
        <f t="shared" si="0"/>
        <v>1144771.25</v>
      </c>
      <c r="F21" s="12">
        <v>1135491.25</v>
      </c>
      <c r="G21" s="12">
        <v>1135491.25</v>
      </c>
      <c r="H21" s="20">
        <f t="shared" si="1"/>
        <v>9280</v>
      </c>
    </row>
    <row r="22" spans="2:8" ht="12" customHeight="1" x14ac:dyDescent="0.2">
      <c r="B22" s="9" t="s">
        <v>26</v>
      </c>
      <c r="C22" s="12">
        <v>0</v>
      </c>
      <c r="D22" s="13">
        <v>5838.28</v>
      </c>
      <c r="E22" s="18">
        <f t="shared" si="0"/>
        <v>5838.28</v>
      </c>
      <c r="F22" s="12">
        <v>5838.28</v>
      </c>
      <c r="G22" s="12">
        <v>5838.28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322000</v>
      </c>
      <c r="D23" s="13">
        <v>403045.3</v>
      </c>
      <c r="E23" s="18">
        <f t="shared" si="0"/>
        <v>725045.3</v>
      </c>
      <c r="F23" s="12">
        <v>725045.3</v>
      </c>
      <c r="G23" s="12">
        <v>717095.3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444690.42</v>
      </c>
      <c r="E24" s="18">
        <f t="shared" si="0"/>
        <v>444690.42</v>
      </c>
      <c r="F24" s="12">
        <v>430910.42</v>
      </c>
      <c r="G24" s="12">
        <v>430910.42</v>
      </c>
      <c r="H24" s="20">
        <f t="shared" si="1"/>
        <v>13780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100282.58</v>
      </c>
      <c r="E26" s="18">
        <f t="shared" si="0"/>
        <v>100282.58</v>
      </c>
      <c r="F26" s="12">
        <v>100282.58</v>
      </c>
      <c r="G26" s="12">
        <v>100282.58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56610857.380000003</v>
      </c>
      <c r="D27" s="16">
        <f>SUM(D28:D36)</f>
        <v>22582937.870000001</v>
      </c>
      <c r="E27" s="16">
        <f>D27+C27</f>
        <v>79193795.25</v>
      </c>
      <c r="F27" s="16">
        <f>SUM(F28:F36)</f>
        <v>78101686.799999997</v>
      </c>
      <c r="G27" s="16">
        <f>SUM(G28:G36)</f>
        <v>76997234.139999986</v>
      </c>
      <c r="H27" s="16">
        <f t="shared" si="1"/>
        <v>1092108.450000003</v>
      </c>
    </row>
    <row r="28" spans="2:8" x14ac:dyDescent="0.2">
      <c r="B28" s="9" t="s">
        <v>32</v>
      </c>
      <c r="C28" s="12">
        <v>10560000</v>
      </c>
      <c r="D28" s="13">
        <v>1823215.68</v>
      </c>
      <c r="E28" s="18">
        <f t="shared" ref="E28:E36" si="2">C28+D28</f>
        <v>12383215.68</v>
      </c>
      <c r="F28" s="12">
        <v>12321935.68</v>
      </c>
      <c r="G28" s="12">
        <v>11261616.68</v>
      </c>
      <c r="H28" s="20">
        <f t="shared" si="1"/>
        <v>61280</v>
      </c>
    </row>
    <row r="29" spans="2:8" x14ac:dyDescent="0.2">
      <c r="B29" s="9" t="s">
        <v>33</v>
      </c>
      <c r="C29" s="12">
        <v>43668.57</v>
      </c>
      <c r="D29" s="13">
        <v>350247.27</v>
      </c>
      <c r="E29" s="18">
        <f t="shared" si="2"/>
        <v>393915.84</v>
      </c>
      <c r="F29" s="12">
        <v>393915.84</v>
      </c>
      <c r="G29" s="12">
        <v>393915.84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19495617</v>
      </c>
      <c r="D30" s="13">
        <v>7191142.4800000004</v>
      </c>
      <c r="E30" s="18">
        <f t="shared" si="2"/>
        <v>26686759.48</v>
      </c>
      <c r="F30" s="12">
        <v>26443942.800000001</v>
      </c>
      <c r="G30" s="12">
        <v>26399809.140000001</v>
      </c>
      <c r="H30" s="20">
        <f t="shared" si="1"/>
        <v>242816.6799999997</v>
      </c>
    </row>
    <row r="31" spans="2:8" x14ac:dyDescent="0.2">
      <c r="B31" s="9" t="s">
        <v>35</v>
      </c>
      <c r="C31" s="12">
        <v>0</v>
      </c>
      <c r="D31" s="13">
        <v>254438.09</v>
      </c>
      <c r="E31" s="18">
        <f t="shared" si="2"/>
        <v>254438.09</v>
      </c>
      <c r="F31" s="12">
        <v>249248.49</v>
      </c>
      <c r="G31" s="12">
        <v>249248.49</v>
      </c>
      <c r="H31" s="20">
        <f t="shared" si="1"/>
        <v>5189.6000000000058</v>
      </c>
    </row>
    <row r="32" spans="2:8" ht="24" x14ac:dyDescent="0.2">
      <c r="B32" s="9" t="s">
        <v>36</v>
      </c>
      <c r="C32" s="12">
        <v>25754234.670000002</v>
      </c>
      <c r="D32" s="13">
        <v>11510770.67</v>
      </c>
      <c r="E32" s="18">
        <f t="shared" si="2"/>
        <v>37265005.340000004</v>
      </c>
      <c r="F32" s="12">
        <v>36482183.170000002</v>
      </c>
      <c r="G32" s="12">
        <v>36482183.170000002</v>
      </c>
      <c r="H32" s="20">
        <f t="shared" si="1"/>
        <v>782822.17000000179</v>
      </c>
    </row>
    <row r="33" spans="2:8" x14ac:dyDescent="0.2">
      <c r="B33" s="9" t="s">
        <v>37</v>
      </c>
      <c r="C33" s="12">
        <v>65000</v>
      </c>
      <c r="D33" s="13">
        <v>157072.07</v>
      </c>
      <c r="E33" s="18">
        <f t="shared" si="2"/>
        <v>222072.07</v>
      </c>
      <c r="F33" s="12">
        <v>222072.07</v>
      </c>
      <c r="G33" s="12">
        <v>222072.07</v>
      </c>
      <c r="H33" s="20">
        <f t="shared" si="1"/>
        <v>0</v>
      </c>
    </row>
    <row r="34" spans="2:8" x14ac:dyDescent="0.2">
      <c r="B34" s="9" t="s">
        <v>38</v>
      </c>
      <c r="C34" s="12">
        <v>687337.14</v>
      </c>
      <c r="D34" s="13">
        <v>917269.92</v>
      </c>
      <c r="E34" s="18">
        <f t="shared" si="2"/>
        <v>1604607.06</v>
      </c>
      <c r="F34" s="12">
        <v>1604607.06</v>
      </c>
      <c r="G34" s="12">
        <v>1604607.06</v>
      </c>
      <c r="H34" s="20">
        <f t="shared" si="1"/>
        <v>0</v>
      </c>
    </row>
    <row r="35" spans="2:8" x14ac:dyDescent="0.2">
      <c r="B35" s="9" t="s">
        <v>39</v>
      </c>
      <c r="C35" s="12">
        <v>5000</v>
      </c>
      <c r="D35" s="13">
        <v>348373.69</v>
      </c>
      <c r="E35" s="18">
        <f t="shared" si="2"/>
        <v>353373.69</v>
      </c>
      <c r="F35" s="12">
        <v>353373.69</v>
      </c>
      <c r="G35" s="12">
        <v>353373.69</v>
      </c>
      <c r="H35" s="20">
        <f t="shared" si="1"/>
        <v>0</v>
      </c>
    </row>
    <row r="36" spans="2:8" x14ac:dyDescent="0.2">
      <c r="B36" s="9" t="s">
        <v>40</v>
      </c>
      <c r="C36" s="12">
        <v>0</v>
      </c>
      <c r="D36" s="13">
        <v>30408</v>
      </c>
      <c r="E36" s="18">
        <f t="shared" si="2"/>
        <v>30408</v>
      </c>
      <c r="F36" s="12">
        <v>30408</v>
      </c>
      <c r="G36" s="12">
        <v>30408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27020356.399999999</v>
      </c>
      <c r="D37" s="16">
        <f>SUM(D38:D46)</f>
        <v>56700421.109999999</v>
      </c>
      <c r="E37" s="16">
        <f>C37+D37</f>
        <v>83720777.50999999</v>
      </c>
      <c r="F37" s="16">
        <f>SUM(F38:F46)</f>
        <v>83720777.50999999</v>
      </c>
      <c r="G37" s="16">
        <f>SUM(G38:G46)</f>
        <v>82625724.299999997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364293.13</v>
      </c>
      <c r="E38" s="18">
        <f t="shared" ref="E38:E79" si="3">C38+D38</f>
        <v>364293.13</v>
      </c>
      <c r="F38" s="12">
        <v>364293.13</v>
      </c>
      <c r="G38" s="12">
        <v>364293.13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26767120</v>
      </c>
      <c r="D41" s="13">
        <v>55881464.25</v>
      </c>
      <c r="E41" s="18">
        <f t="shared" si="3"/>
        <v>82648584.25</v>
      </c>
      <c r="F41" s="12">
        <v>82648584.25</v>
      </c>
      <c r="G41" s="12">
        <v>81553531.040000007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253236.4</v>
      </c>
      <c r="D42" s="13">
        <v>454663.73</v>
      </c>
      <c r="E42" s="18">
        <f t="shared" si="3"/>
        <v>707900.13</v>
      </c>
      <c r="F42" s="12">
        <v>707900.13</v>
      </c>
      <c r="G42" s="12">
        <v>707900.13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401100.16000000003</v>
      </c>
      <c r="E47" s="16">
        <f t="shared" si="3"/>
        <v>401100.16000000003</v>
      </c>
      <c r="F47" s="16">
        <f>SUM(F48:F56)</f>
        <v>401100.16000000003</v>
      </c>
      <c r="G47" s="16">
        <f>SUM(G48:G56)</f>
        <v>108272.08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388180.08</v>
      </c>
      <c r="E48" s="18">
        <f t="shared" si="3"/>
        <v>388180.08</v>
      </c>
      <c r="F48" s="12">
        <v>388180.08</v>
      </c>
      <c r="G48" s="12">
        <v>95352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12920.08</v>
      </c>
      <c r="E53" s="18">
        <f t="shared" si="3"/>
        <v>12920.08</v>
      </c>
      <c r="F53" s="12">
        <v>12920.08</v>
      </c>
      <c r="G53" s="12">
        <v>12920.08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17690311.609999999</v>
      </c>
      <c r="E57" s="16">
        <f t="shared" si="3"/>
        <v>17690311.609999999</v>
      </c>
      <c r="F57" s="16">
        <f>SUM(F58:F60)</f>
        <v>17690311.609999999</v>
      </c>
      <c r="G57" s="16">
        <f>SUM(G58:G60)</f>
        <v>17690311.609999999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17690311.609999999</v>
      </c>
      <c r="E58" s="18">
        <f t="shared" si="3"/>
        <v>17690311.609999999</v>
      </c>
      <c r="F58" s="12">
        <v>17690311.609999999</v>
      </c>
      <c r="G58" s="12">
        <v>17690311.609999999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119535809.5</v>
      </c>
      <c r="D81" s="22">
        <f>SUM(D73,D69,D61,D57,D47,D37,D27,D17,D9)</f>
        <v>99187955.269999996</v>
      </c>
      <c r="E81" s="22">
        <f>C81+D81</f>
        <v>218723764.76999998</v>
      </c>
      <c r="F81" s="22">
        <f>SUM(F73,F69,F61,F57,F47,F37,F17,F27,F9)</f>
        <v>217581377.97</v>
      </c>
      <c r="G81" s="22">
        <f>SUM(G73,G69,G61,G57,G47,G37,G27,G17,G9)</f>
        <v>214583643.33000001</v>
      </c>
      <c r="H81" s="22">
        <f t="shared" si="5"/>
        <v>1142386.7999999821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2025-02-05T17:02:19Z</cp:lastPrinted>
  <dcterms:created xsi:type="dcterms:W3CDTF">2019-12-04T16:22:52Z</dcterms:created>
  <dcterms:modified xsi:type="dcterms:W3CDTF">2025-02-05T17:03:30Z</dcterms:modified>
</cp:coreProperties>
</file>